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<sst xmlns="http://schemas.openxmlformats.org/spreadsheetml/2006/main" count="31" uniqueCount="31">
  <si>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Task Completion Estimated Time</t>
  </si>
  <si>
    <t xml:space="preserve">GPU</t>
  </si>
  <si>
    <t xml:space="preserve">ET (D)</t>
  </si>
  <si>
    <t xml:space="preserve">ET (H)</t>
  </si>
  <si>
    <t xml:space="preserve">ET (M)</t>
  </si>
  <si>
    <t xml:space="preserve">ET (S)</t>
  </si>
  <si>
    <t xml:space="preserve">%DONE</t>
  </si>
  <si>
    <t xml:space="preserve">RET (S)</t>
  </si>
  <si>
    <t xml:space="preserve">RET (H)</t>
  </si>
  <si>
    <t xml:space="preserve">TET (S)&gt;</t>
  </si>
  <si>
    <t xml:space="preserve">D</t>
  </si>
  <si>
    <t xml:space="preserve">H</t>
  </si>
  <si>
    <t xml:space="preserve">M</t>
  </si>
  <si>
    <t xml:space="preserve">S</t>
  </si>
  <si>
    <t xml:space="preserve">GTX 1660 Ti </t>
  </si>
  <si>
    <t xml:space="preserve">GTX 1650 SUPER</t>
  </si>
  <si>
    <t xml:space="preserve">GTX 1650 #1 </t>
  </si>
  <si>
    <t xml:space="preserve">GTX 1650 #2 </t>
  </si>
  <si>
    <t xml:space="preserve">GTX 1650 #3 </t>
  </si>
  <si>
    <t xml:space="preserve">GTX 1650 #4 </t>
  </si>
  <si>
    <t xml:space="preserve">GTX 1650 #5 </t>
  </si>
  <si>
    <t xml:space="preserve">ET=Elapsed Time</t>
  </si>
  <si>
    <t xml:space="preserve">ServicEnginIC</t>
  </si>
  <si>
    <t xml:space="preserve">RET=Remaining Estimated Time</t>
  </si>
  <si>
    <t xml:space="preserve">TET=Total Estimated Time</t>
  </si>
  <si>
    <t xml:space="preserve">D=Days</t>
  </si>
  <si>
    <t xml:space="preserve">H=Hours</t>
  </si>
  <si>
    <t xml:space="preserve">M=Minutes</t>
  </si>
  <si>
    <t xml:space="preserve">S=Seconds</t>
  </si>
  <si>
    <t xml:space="preserve">Input data</t>
  </si>
  <si>
    <t xml:space="preserve">Output data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</si>
</sst>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.00"/>
    <numFmt numFmtId="167" formatCode="General"/>
    <numFmt numFmtId="168" formatCode="#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99FF33"/>
        <bgColor rgb="FFCCFFCC"/>
      </patternFill>
    </fill>
    <fill>
      <patternFill patternType="solid">
        <fgColor rgb="FFF3E7D1"/>
        <bgColor rgb="FFEBF1DE"/>
      </patternFill>
    </fill>
    <fill>
      <patternFill patternType="solid">
        <fgColor rgb="FFEBF1DE"/>
        <bgColor rgb="FFF3E7D1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3E7D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33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N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10.54296875" defaultRowHeight="13.8" zeroHeight="false" outlineLevelRow="0" outlineLevelCol="0"/>
  <cols>
    <col collapsed="false" customWidth="true" hidden="false" outlineLevel="0" max="2" min="2" style="0" width="14.99"/>
    <col collapsed="false" customWidth="true" hidden="false" outlineLevel="0" max="4" min="3" style="0" width="6.28"/>
    <col collapsed="false" customWidth="true" hidden="false" outlineLevel="0" max="5" min="5" style="0" width="6.39"/>
    <col collapsed="false" customWidth="true" hidden="false" outlineLevel="0" max="6" min="6" style="0" width="6.28"/>
    <col collapsed="false" customWidth="true" hidden="false" outlineLevel="0" max="7" min="7" style="0" width="7.7"/>
    <col collapsed="false" customWidth="true" hidden="false" outlineLevel="0" max="10" min="8" style="0" width="8.6"/>
    <col collapsed="false" customWidth="true" hidden="false" outlineLevel="0" max="14" min="11" style="0" width="4.08"/>
  </cols>
  <sheetData>
    <row r="2" customFormat="false" ht="13.8" hidden="false" customHeight="false" outlineLevel="0" collapsed="false">
      <c r="B2" s="0" t="s">
        <v>0</v>
      </c>
    </row>
    <row r="4" customFormat="false" ht="13.8" hidden="false" customHeight="false" outlineLevel="0" collapsed="false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customFormat="false" ht="13.8" hidden="false" customHeight="false" outlineLevel="0" collapsed="false">
      <c r="B5" s="3" t="s">
        <v>14</v>
      </c>
      <c r="C5" s="4" t="n">
        <v>0</v>
      </c>
      <c r="D5" s="4" t="n">
        <v>3</v>
      </c>
      <c r="E5" s="4" t="n">
        <v>46</v>
      </c>
      <c r="F5" s="4" t="n">
        <v>28</v>
      </c>
      <c r="G5" s="4" t="n">
        <v>9.52</v>
      </c>
      <c r="H5" s="5" t="n">
        <f aca="false">(C5*86400+D5*3600+E5*60+F5)*(100-G5)/G5</f>
        <v>129143.092436975</v>
      </c>
      <c r="I5" s="6" t="n">
        <f aca="false">H5/3600</f>
        <v>35.873081232493</v>
      </c>
      <c r="J5" s="7" t="n">
        <f aca="false">(C5*86400+D5*3600+E5*60+F5)*100/G5</f>
        <v>142731.092436975</v>
      </c>
      <c r="K5" s="7" t="n">
        <f aca="false">TRUNC(J5/86400)</f>
        <v>1</v>
      </c>
      <c r="L5" s="7" t="n">
        <f aca="false">TRUNC((J5-K5*86400)/3600)</f>
        <v>15</v>
      </c>
      <c r="M5" s="7" t="n">
        <f aca="false">TRUNC((J5-K5*86400-L5*3600)/60)</f>
        <v>38</v>
      </c>
      <c r="N5" s="5" t="n">
        <f aca="false">J5-K5*86400-L5*3600-M5*60</f>
        <v>51.09243697481</v>
      </c>
    </row>
    <row r="6" customFormat="false" ht="13.8" hidden="false" customHeight="false" outlineLevel="0" collapsed="false">
      <c r="B6" s="8" t="s">
        <v>15</v>
      </c>
      <c r="C6" s="9" t="n">
        <v>1</v>
      </c>
      <c r="D6" s="9" t="n">
        <v>22</v>
      </c>
      <c r="E6" s="9" t="n">
        <v>2</v>
      </c>
      <c r="F6" s="9" t="n">
        <v>58</v>
      </c>
      <c r="G6" s="9" t="n">
        <v>70.64</v>
      </c>
      <c r="H6" s="5" t="n">
        <f aca="false">(C6*86400+D6*3600+E6*60+F6)*(100-G6)/G6</f>
        <v>68902.0679501699</v>
      </c>
      <c r="I6" s="6" t="n">
        <f aca="false">H6/3600</f>
        <v>19.1394633194916</v>
      </c>
      <c r="J6" s="7" t="n">
        <f aca="false">(C6*86400+D6*3600+E6*60+F6)*100/G6</f>
        <v>234680.06795017</v>
      </c>
      <c r="K6" s="7" t="n">
        <f aca="false">TRUNC(J6/86400)</f>
        <v>2</v>
      </c>
      <c r="L6" s="7" t="n">
        <f aca="false">TRUNC((J6-K6*86400)/3600)</f>
        <v>17</v>
      </c>
      <c r="M6" s="7" t="n">
        <f aca="false">TRUNC((J6-K6*86400-L6*3600)/60)</f>
        <v>11</v>
      </c>
      <c r="N6" s="5" t="n">
        <f aca="false">J6-K6*86400-L6*3600-M6*60</f>
        <v>20.067950169876</v>
      </c>
    </row>
    <row r="7" customFormat="false" ht="13.8" hidden="false" customHeight="false" outlineLevel="0" collapsed="false">
      <c r="B7" s="4" t="s">
        <v>16</v>
      </c>
      <c r="C7" s="4" t="n">
        <v>1</v>
      </c>
      <c r="D7" s="4" t="n">
        <v>16</v>
      </c>
      <c r="E7" s="4" t="n">
        <v>21</v>
      </c>
      <c r="F7" s="4" t="n">
        <v>24</v>
      </c>
      <c r="G7" s="4" t="n">
        <v>53.52</v>
      </c>
      <c r="H7" s="5" t="n">
        <f aca="false">(C7*86400+D7*3600+E7*60+F7)*(100-G7)/G7</f>
        <v>126173.399103139</v>
      </c>
      <c r="I7" s="6" t="n">
        <f aca="false">H7/3600</f>
        <v>35.0481664175386</v>
      </c>
      <c r="J7" s="7" t="n">
        <f aca="false">(C7*86400+D7*3600+E7*60+F7)*100/G7</f>
        <v>271457.399103139</v>
      </c>
      <c r="K7" s="7" t="n">
        <f aca="false">TRUNC(J7/86400)</f>
        <v>3</v>
      </c>
      <c r="L7" s="7" t="n">
        <f aca="false">TRUNC((J7-K7*86400)/3600)</f>
        <v>3</v>
      </c>
      <c r="M7" s="7" t="n">
        <f aca="false">TRUNC((J7-K7*86400-L7*3600)/60)</f>
        <v>24</v>
      </c>
      <c r="N7" s="5" t="n">
        <f aca="false">J7-K7*86400-L7*3600-M7*60</f>
        <v>17.3991031390033</v>
      </c>
    </row>
    <row r="8" customFormat="false" ht="13.8" hidden="false" customHeight="false" outlineLevel="0" collapsed="false">
      <c r="B8" s="3" t="s">
        <v>17</v>
      </c>
      <c r="C8" s="4" t="n">
        <v>2</v>
      </c>
      <c r="D8" s="4" t="n">
        <v>0</v>
      </c>
      <c r="E8" s="4" t="n">
        <v>31</v>
      </c>
      <c r="F8" s="4" t="n">
        <v>46</v>
      </c>
      <c r="G8" s="4" t="n">
        <v>62.639</v>
      </c>
      <c r="H8" s="5" t="n">
        <f aca="false">(C8*86400+D8*3600+E8*60+F8)*(100-G8)/G8</f>
        <v>104203.305704114</v>
      </c>
      <c r="I8" s="6" t="n">
        <f aca="false">H8/3600</f>
        <v>28.9453626955872</v>
      </c>
      <c r="J8" s="7" t="n">
        <f aca="false">(C8*86400+D8*3600+E8*60+F8)*100/G8</f>
        <v>278909.305704114</v>
      </c>
      <c r="K8" s="7" t="n">
        <f aca="false">TRUNC(J8/86400)</f>
        <v>3</v>
      </c>
      <c r="L8" s="7" t="n">
        <f aca="false">TRUNC((J8-K8*86400)/3600)</f>
        <v>5</v>
      </c>
      <c r="M8" s="7" t="n">
        <f aca="false">TRUNC((J8-K8*86400-L8*3600)/60)</f>
        <v>28</v>
      </c>
      <c r="N8" s="5" t="n">
        <f aca="false">J8-K8*86400-L8*3600-M8*60</f>
        <v>29.3057041140273</v>
      </c>
    </row>
    <row r="9" customFormat="false" ht="13.8" hidden="false" customHeight="false" outlineLevel="0" collapsed="false">
      <c r="B9" s="3" t="s">
        <v>18</v>
      </c>
      <c r="C9" s="4" t="n">
        <v>1</v>
      </c>
      <c r="D9" s="4" t="n">
        <v>15</v>
      </c>
      <c r="E9" s="4" t="n">
        <v>15</v>
      </c>
      <c r="F9" s="4" t="n">
        <v>59</v>
      </c>
      <c r="G9" s="4" t="n">
        <v>50.8</v>
      </c>
      <c r="H9" s="5" t="n">
        <f aca="false">(C9*86400+D9*3600+E9*60+F9)*(100-G9)/G9</f>
        <v>136906.748031496</v>
      </c>
      <c r="I9" s="6" t="n">
        <f aca="false">H9/3600</f>
        <v>38.0296522309711</v>
      </c>
      <c r="J9" s="7" t="n">
        <f aca="false">(C9*86400+D9*3600+E9*60+F9)*100/G9</f>
        <v>278265.748031496</v>
      </c>
      <c r="K9" s="7" t="n">
        <f aca="false">TRUNC(J9/86400)</f>
        <v>3</v>
      </c>
      <c r="L9" s="7" t="n">
        <f aca="false">TRUNC((J9-K9*86400)/3600)</f>
        <v>5</v>
      </c>
      <c r="M9" s="7" t="n">
        <f aca="false">TRUNC((J9-K9*86400-L9*3600)/60)</f>
        <v>17</v>
      </c>
      <c r="N9" s="5" t="n">
        <f aca="false">J9-K9*86400-L9*3600-M9*60</f>
        <v>45.7480314960703</v>
      </c>
    </row>
    <row r="10" customFormat="false" ht="13.8" hidden="false" customHeight="false" outlineLevel="0" collapsed="false">
      <c r="B10" s="3" t="s">
        <v>19</v>
      </c>
      <c r="C10" s="4" t="n">
        <v>0</v>
      </c>
      <c r="D10" s="4" t="n">
        <v>22</v>
      </c>
      <c r="E10" s="4" t="n">
        <v>40</v>
      </c>
      <c r="F10" s="4" t="n">
        <v>6</v>
      </c>
      <c r="G10" s="4" t="n">
        <v>28.96</v>
      </c>
      <c r="H10" s="5" t="n">
        <f aca="false">(C10*86400+D10*3600+E10*60+F10)*(100-G10)/G10</f>
        <v>200182.674033149</v>
      </c>
      <c r="I10" s="6" t="n">
        <f aca="false">H10/3600</f>
        <v>55.6062983425414</v>
      </c>
      <c r="J10" s="7" t="n">
        <f aca="false">(C10*86400+D10*3600+E10*60+F10)*100/G10</f>
        <v>281788.674033149</v>
      </c>
      <c r="K10" s="7" t="n">
        <f aca="false">TRUNC(J10/86400)</f>
        <v>3</v>
      </c>
      <c r="L10" s="7" t="n">
        <f aca="false">TRUNC((J10-K10*86400)/3600)</f>
        <v>6</v>
      </c>
      <c r="M10" s="7" t="n">
        <f aca="false">TRUNC((J10-K10*86400-L10*3600)/60)</f>
        <v>16</v>
      </c>
      <c r="N10" s="5" t="n">
        <f aca="false">J10-K10*86400-L10*3600-M10*60</f>
        <v>28.6740331491455</v>
      </c>
    </row>
    <row r="11" customFormat="false" ht="13.8" hidden="false" customHeight="false" outlineLevel="0" collapsed="false">
      <c r="B11" s="3" t="s">
        <v>20</v>
      </c>
      <c r="C11" s="4" t="n">
        <v>0</v>
      </c>
      <c r="D11" s="4" t="n">
        <v>3</v>
      </c>
      <c r="E11" s="4" t="n">
        <v>7</v>
      </c>
      <c r="F11" s="4" t="n">
        <v>16</v>
      </c>
      <c r="G11" s="4" t="n">
        <v>4</v>
      </c>
      <c r="H11" s="5" t="n">
        <f aca="false">(C11*86400+D11*3600+E11*60+F11)*(100-G11)/G11</f>
        <v>269664</v>
      </c>
      <c r="I11" s="6" t="n">
        <f aca="false">H11/3600</f>
        <v>74.9066666666667</v>
      </c>
      <c r="J11" s="7" t="n">
        <f aca="false">(C11*86400+D11*3600+E11*60+F11)*100/G11</f>
        <v>280900</v>
      </c>
      <c r="K11" s="7" t="n">
        <f aca="false">TRUNC(J11/86400)</f>
        <v>3</v>
      </c>
      <c r="L11" s="7" t="n">
        <f aca="false">TRUNC((J11-K11*86400)/3600)</f>
        <v>6</v>
      </c>
      <c r="M11" s="7" t="n">
        <f aca="false">TRUNC((J11-K11*86400-L11*3600)/60)</f>
        <v>1</v>
      </c>
      <c r="N11" s="5" t="n">
        <f aca="false">J11-K11*86400-L11*3600-M11*60</f>
        <v>40</v>
      </c>
    </row>
    <row r="12" customFormat="false" ht="13.8" hidden="false" customHeight="false" outlineLevel="0" collapsed="false">
      <c r="B12" s="10"/>
      <c r="C12" s="11"/>
      <c r="D12" s="11"/>
      <c r="E12" s="11"/>
      <c r="F12" s="11"/>
      <c r="G12" s="11"/>
      <c r="H12" s="12"/>
      <c r="I12" s="13"/>
      <c r="J12" s="14" t="n">
        <v>141948</v>
      </c>
      <c r="K12" s="7" t="n">
        <f aca="false">TRUNC(J12/86400)</f>
        <v>1</v>
      </c>
      <c r="L12" s="7" t="n">
        <f aca="false">TRUNC((J12-K12*86400)/3600)</f>
        <v>15</v>
      </c>
      <c r="M12" s="7" t="n">
        <f aca="false">TRUNC((J12-K12*86400-L12*3600)/60)</f>
        <v>25</v>
      </c>
      <c r="N12" s="5" t="n">
        <f aca="false">J12-K12*86400-L12*3600-M12*60</f>
        <v>48</v>
      </c>
    </row>
    <row r="14" customFormat="false" ht="13.8" hidden="false" customHeight="false" outlineLevel="0" collapsed="false">
      <c r="B14" s="15" t="s">
        <v>21</v>
      </c>
      <c r="L14" s="16" t="s">
        <v>22</v>
      </c>
    </row>
    <row r="15" customFormat="false" ht="13.8" hidden="false" customHeight="false" outlineLevel="0" collapsed="false">
      <c r="B15" s="15" t="s">
        <v>23</v>
      </c>
    </row>
    <row r="16" customFormat="false" ht="13.8" hidden="false" customHeight="false" outlineLevel="0" collapsed="false">
      <c r="B16" s="15" t="s">
        <v>24</v>
      </c>
    </row>
    <row r="17" customFormat="false" ht="13.8" hidden="false" customHeight="false" outlineLevel="0" collapsed="false">
      <c r="B17" s="15" t="s">
        <v>25</v>
      </c>
    </row>
    <row r="18" customFormat="false" ht="13.8" hidden="false" customHeight="false" outlineLevel="0" collapsed="false">
      <c r="B18" s="15" t="s">
        <v>26</v>
      </c>
    </row>
    <row r="19" customFormat="false" ht="13.8" hidden="false" customHeight="false" outlineLevel="0" collapsed="false">
      <c r="B19" s="15" t="s">
        <v>27</v>
      </c>
    </row>
    <row r="20" customFormat="false" ht="13.8" hidden="false" customHeight="false" outlineLevel="0" collapsed="false">
      <c r="B20" s="15" t="s">
        <v>28</v>
      </c>
    </row>
    <row r="21" customFormat="false" ht="13.8" hidden="false" customHeight="false" outlineLevel="0" collapsed="false">
      <c r="B21" s="17" t="s">
        <v>29</v>
      </c>
    </row>
    <row r="22" customFormat="false" ht="13.8" hidden="false" customHeight="false" outlineLevel="0" collapsed="false">
      <c r="B22" s="18" t="s">
        <v>30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2019-09-08T08:25:16Z</dcterms:created>
  <dc:creator>Alvaro</dc:creator>
  <dc:description/>
  <dc:language>es-ES</dc:language>
  <cp:lastModifiedBy/>
  <dcterms:modified xsi:type="dcterms:W3CDTF">2021-07-04T21:51:51Z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